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июль\"/>
    </mc:Choice>
  </mc:AlternateContent>
  <bookViews>
    <workbookView xWindow="-375" yWindow="-225" windowWidth="15630" windowHeight="11760"/>
  </bookViews>
  <sheets>
    <sheet name="июнь 2022" sheetId="29" r:id="rId1"/>
  </sheets>
  <calcPr calcId="162913"/>
</workbook>
</file>

<file path=xl/calcChain.xml><?xml version="1.0" encoding="utf-8"?>
<calcChain xmlns="http://schemas.openxmlformats.org/spreadsheetml/2006/main">
  <c r="O108" i="29" l="1"/>
  <c r="O62" i="29" l="1"/>
  <c r="K110" i="29" l="1"/>
  <c r="O109" i="29" l="1"/>
  <c r="O100" i="29" l="1"/>
  <c r="M110" i="29" l="1"/>
  <c r="O107" i="29"/>
  <c r="O110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<sst xmlns="http://schemas.openxmlformats.org/spreadsheetml/2006/main" count="226" uniqueCount="125">
  <si>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</si>
  <si>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</si>
  <si>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</si>
  <si>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</si>
  <si>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</si>
  <si>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</si>
  <si>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</si>
  <si>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</si>
  <si>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</si>
  <si>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</si>
  <si>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</si>
  <si>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</si>
  <si>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</si>
  <si>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</si>
  <si>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</si>
  <si>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</si>
  <si>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</si>
  <si>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</si>
  <si>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</si>
  <si>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</si>
  <si>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</si>
  <si>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</si>
  <si>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</si>
  <si>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</si>
  <si>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</si>
  <si>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</si>
  <si>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</si>
  <si>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</si>
  <si>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</si>
  <si>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</si>
  <si>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</si>
  <si>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</si>
  <si>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</si>
  <si>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</si>
  <si>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</si>
  <si>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</si>
  <si>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</si>
  <si>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</si>
  <si>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</si>
  <si>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</si>
  <si>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</si>
  <si>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</si>
  <si>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</si>
  <si>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</si>
  <si>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</si>
  <si>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</si>
  <si>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</si>
  <si>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</si>
  <si>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</si>
  <si>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</si>
  <si>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</si>
  <si>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</si>
  <si>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</si>
  <si>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</si>
  <si>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</si>
  <si>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</si>
  <si>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</si>
  <si>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</si>
  <si>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</si>
  <si>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</si>
  <si>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</si>
  <si>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</si>
  <si>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</si>
  <si>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</si>
  <si>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</si>
  <si>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</si>
  <si>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</si>
  <si>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</si>
  <si>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</si>
  <si>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</si>
  <si>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</si>
  <si>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</si>
  <si>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</si>
  <si>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</si>
  <si>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</si>
  <si>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</si>
  <si>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</si>
  <si>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</si>
  <si>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</si>
  <si>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</si>
  <si>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</si>
  <si>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</si>
  <si>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</si>
  <si>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</si>
  <si>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</si>
  <si>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</si>
  <si>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</si>
  <si>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</si>
  <si>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</si>
  <si>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</si>
  <si>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</si>
  <si>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</si>
  <si>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</si>
  <si>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</si>
  <si>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</si>
  <si>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</si>
  <si>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</si>
  <si>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</si>
  <si>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</si>
  <si>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</si>
  <si>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</si>
  <si>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</si>
  <si>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</si>
  <si>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</si>
  <si>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</si>
  <si>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</si>
  <si>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</si>
  <si>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</si>
  <si>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</si>
  <si>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</si>
  <si>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</si>
  <si>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</si>
  <si>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</si>
  <si>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</si>
  <si>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</si>
  <si>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</si>
  <si>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</si>
  <si>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</si>
  <si>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</si>
  <si>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</si>
  <si>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</si>
  <si>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</si>
  <si>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</si>
  <si>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</si>
  <si>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июнь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</si>
</sst>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/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1"/>
  <sheetViews>
    <sheetView tabSelected="1" topLeftCell="C16" workbookViewId="0">
      <selection activeCell="W102" sqref="W102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36" t="s">
        <v>74</v>
      </c>
      <c r="D3" s="36"/>
      <c r="E3" s="36"/>
      <c r="F3" s="36"/>
      <c r="G3" s="36"/>
      <c r="H3" s="36"/>
      <c r="I3" s="36"/>
      <c r="J3" s="36"/>
      <c r="K3" s="36"/>
      <c r="L3" s="3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8" t="s">
        <v>124</v>
      </c>
      <c r="D5" s="38"/>
      <c r="E5" s="38"/>
      <c r="F5" s="38"/>
      <c r="G5" s="38"/>
      <c r="H5" s="38"/>
      <c r="I5" s="38"/>
      <c r="J5" s="38"/>
      <c r="K5" s="38"/>
      <c r="L5" s="3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111</v>
      </c>
      <c r="J7" s="4" t="s">
        <v>112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6" t="s">
        <v>75</v>
      </c>
      <c r="D16" s="36"/>
      <c r="E16" s="36"/>
      <c r="F16" s="36"/>
      <c r="G16" s="36"/>
      <c r="H16" s="36"/>
      <c r="I16" s="36"/>
      <c r="J16" s="36"/>
      <c r="K16" s="36"/>
      <c r="L16" s="3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8" t="s">
        <v>124</v>
      </c>
      <c r="D18" s="38"/>
      <c r="E18" s="38"/>
      <c r="F18" s="38"/>
      <c r="G18" s="38"/>
      <c r="H18" s="38"/>
      <c r="I18" s="38"/>
      <c r="J18" s="38"/>
      <c r="K18" s="38"/>
      <c r="L18" s="3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113</v>
      </c>
      <c r="J20" s="25" t="s">
        <v>114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3"/>
      <c r="D22" s="39" t="s">
        <v>36</v>
      </c>
      <c r="E22" s="39" t="s">
        <v>42</v>
      </c>
      <c r="F22" s="39" t="s">
        <v>36</v>
      </c>
      <c r="G22" s="42" t="s">
        <v>72</v>
      </c>
      <c r="H22" s="39"/>
      <c r="I22" s="30"/>
      <c r="J22" s="30"/>
      <c r="K22" s="33"/>
      <c r="L22" s="33"/>
    </row>
    <row r="23" spans="3:12">
      <c r="C23" s="34"/>
      <c r="D23" s="40"/>
      <c r="E23" s="40"/>
      <c r="F23" s="40"/>
      <c r="G23" s="43"/>
      <c r="H23" s="40"/>
      <c r="I23" s="31"/>
      <c r="J23" s="31"/>
      <c r="K23" s="34"/>
      <c r="L23" s="34"/>
    </row>
    <row r="24" spans="3:12">
      <c r="C24" s="34"/>
      <c r="D24" s="40"/>
      <c r="E24" s="40"/>
      <c r="F24" s="40"/>
      <c r="G24" s="43"/>
      <c r="H24" s="40"/>
      <c r="I24" s="31"/>
      <c r="J24" s="31"/>
      <c r="K24" s="34"/>
      <c r="L24" s="34"/>
    </row>
    <row r="25" spans="3:12">
      <c r="C25" s="35"/>
      <c r="D25" s="41"/>
      <c r="E25" s="41"/>
      <c r="F25" s="41"/>
      <c r="G25" s="44"/>
      <c r="H25" s="41"/>
      <c r="I25" s="32"/>
      <c r="J25" s="32"/>
      <c r="K25" s="35"/>
      <c r="L25" s="35"/>
    </row>
    <row r="29" spans="3:12" ht="20.25">
      <c r="C29" s="36" t="s">
        <v>76</v>
      </c>
      <c r="D29" s="36"/>
      <c r="E29" s="36"/>
      <c r="F29" s="36"/>
      <c r="G29" s="36"/>
      <c r="H29" s="36"/>
      <c r="I29" s="36"/>
      <c r="J29" s="36"/>
      <c r="K29" s="36"/>
      <c r="L29" s="36"/>
    </row>
    <row r="30" spans="3:12" ht="15.75"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3:12" ht="15.75" customHeight="1">
      <c r="C31" s="38" t="s">
        <v>124</v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3:12">
      <c r="L32" s="11" t="s">
        <v>10</v>
      </c>
    </row>
    <row r="33" spans="3:12" ht="15.75">
      <c r="C33" s="45" t="s">
        <v>11</v>
      </c>
      <c r="D33" s="45" t="s">
        <v>6</v>
      </c>
      <c r="E33" s="46" t="s">
        <v>12</v>
      </c>
      <c r="F33" s="46"/>
      <c r="G33" s="46"/>
      <c r="H33" s="46"/>
      <c r="I33" s="46"/>
      <c r="J33" s="46"/>
      <c r="K33" s="46"/>
      <c r="L33" s="46"/>
    </row>
    <row r="34" spans="3:12" ht="15.75">
      <c r="C34" s="45"/>
      <c r="D34" s="45"/>
      <c r="E34" s="46">
        <v>1</v>
      </c>
      <c r="F34" s="46"/>
      <c r="G34" s="46">
        <v>2</v>
      </c>
      <c r="H34" s="46"/>
      <c r="I34" s="46">
        <v>3</v>
      </c>
      <c r="J34" s="46"/>
      <c r="K34" s="46" t="s">
        <v>13</v>
      </c>
      <c r="L34" s="46"/>
    </row>
    <row r="35" spans="3:12" ht="15.75">
      <c r="C35" s="45"/>
      <c r="D35" s="45"/>
      <c r="E35" s="46" t="s">
        <v>14</v>
      </c>
      <c r="F35" s="46"/>
      <c r="G35" s="46" t="s">
        <v>15</v>
      </c>
      <c r="H35" s="46"/>
      <c r="I35" s="46" t="s">
        <v>16</v>
      </c>
      <c r="J35" s="46"/>
      <c r="K35" s="46" t="s">
        <v>13</v>
      </c>
      <c r="L35" s="46"/>
    </row>
    <row r="36" spans="3:12" ht="90.75">
      <c r="C36" s="45"/>
      <c r="D36" s="45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7" t="s">
        <v>77</v>
      </c>
      <c r="D44" s="47"/>
      <c r="E44" s="47"/>
      <c r="F44" s="47"/>
      <c r="G44" s="47"/>
      <c r="H44" s="47"/>
      <c r="I44" s="47"/>
      <c r="J44" s="47"/>
      <c r="K44" s="47"/>
      <c r="L44" s="47"/>
    </row>
    <row r="45" spans="3:12" ht="15.75">
      <c r="C45" s="37" t="s">
        <v>29</v>
      </c>
      <c r="D45" s="37"/>
      <c r="E45" s="37"/>
      <c r="F45" s="37"/>
      <c r="G45" s="37"/>
      <c r="H45" s="37"/>
      <c r="I45" s="37"/>
    </row>
    <row r="46" spans="3:12" ht="15.75" customHeight="1">
      <c r="C46" s="38" t="s">
        <v>124</v>
      </c>
      <c r="D46" s="38"/>
      <c r="E46" s="38"/>
      <c r="F46" s="38"/>
      <c r="G46" s="38"/>
      <c r="H46" s="38"/>
      <c r="I46" s="38"/>
      <c r="J46" s="38"/>
      <c r="K46" s="38"/>
      <c r="L46" s="38"/>
    </row>
    <row r="47" spans="3:12">
      <c r="L47" s="11" t="s">
        <v>30</v>
      </c>
    </row>
    <row r="48" spans="3:12">
      <c r="C48" s="48" t="s">
        <v>22</v>
      </c>
      <c r="D48" s="48" t="s">
        <v>23</v>
      </c>
      <c r="E48" s="48" t="s">
        <v>24</v>
      </c>
      <c r="F48" s="48"/>
      <c r="G48" s="48" t="s">
        <v>25</v>
      </c>
      <c r="H48" s="48"/>
      <c r="I48" s="48" t="s">
        <v>26</v>
      </c>
      <c r="J48" s="48"/>
      <c r="K48" s="48" t="s">
        <v>27</v>
      </c>
      <c r="L48" s="48"/>
    </row>
    <row r="49" spans="3:16"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3:16">
      <c r="C50" s="23">
        <v>1</v>
      </c>
      <c r="D50" s="23">
        <v>2</v>
      </c>
      <c r="E50" s="53">
        <v>3</v>
      </c>
      <c r="F50" s="54"/>
      <c r="G50" s="53">
        <v>4</v>
      </c>
      <c r="H50" s="54"/>
      <c r="I50" s="53">
        <v>5</v>
      </c>
      <c r="J50" s="54"/>
      <c r="K50" s="53">
        <v>6</v>
      </c>
      <c r="L50" s="54"/>
    </row>
    <row r="51" spans="3:16" ht="97.5" customHeight="1">
      <c r="C51" s="18" t="s">
        <v>47</v>
      </c>
      <c r="D51" s="16" t="s">
        <v>36</v>
      </c>
      <c r="E51" s="55" t="s">
        <v>46</v>
      </c>
      <c r="F51" s="56"/>
      <c r="G51" s="57"/>
      <c r="H51" s="58"/>
      <c r="I51" s="59"/>
      <c r="J51" s="60"/>
      <c r="K51" s="59"/>
      <c r="L51" s="6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6" t="s">
        <v>73</v>
      </c>
      <c r="D56" s="36"/>
      <c r="E56" s="36"/>
      <c r="F56" s="36"/>
      <c r="G56" s="36"/>
      <c r="H56" s="36"/>
      <c r="I56" s="36"/>
      <c r="J56" s="36"/>
      <c r="K56" s="36"/>
      <c r="L56" s="36"/>
      <c r="M56" s="19"/>
      <c r="N56" s="19"/>
      <c r="O56" s="19"/>
      <c r="P56" s="19"/>
    </row>
    <row r="57" spans="3:16" ht="20.25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3:16" ht="15.75" customHeight="1">
      <c r="C58" s="38" t="s">
        <v>124</v>
      </c>
      <c r="D58" s="38"/>
      <c r="E58" s="38"/>
      <c r="F58" s="38"/>
      <c r="G58" s="38"/>
      <c r="H58" s="38"/>
      <c r="I58" s="38"/>
      <c r="J58" s="38"/>
      <c r="K58" s="38"/>
      <c r="L58" s="3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50" t="s">
        <v>31</v>
      </c>
      <c r="D60" s="51"/>
      <c r="E60" s="50" t="s">
        <v>32</v>
      </c>
      <c r="F60" s="52"/>
      <c r="G60" s="50" t="s">
        <v>34</v>
      </c>
      <c r="H60" s="52"/>
      <c r="I60" s="50" t="s">
        <v>35</v>
      </c>
      <c r="J60" s="52"/>
      <c r="K60" s="50" t="s">
        <v>115</v>
      </c>
      <c r="L60" s="52"/>
      <c r="M60" s="50" t="s">
        <v>116</v>
      </c>
      <c r="N60" s="52"/>
      <c r="O60" s="50" t="s">
        <v>117</v>
      </c>
      <c r="P60" s="52"/>
    </row>
    <row r="61" spans="3:16">
      <c r="C61" s="61">
        <v>1</v>
      </c>
      <c r="D61" s="61"/>
      <c r="E61" s="61">
        <v>2</v>
      </c>
      <c r="F61" s="61"/>
      <c r="G61" s="61">
        <v>3</v>
      </c>
      <c r="H61" s="61"/>
      <c r="I61" s="61">
        <v>4</v>
      </c>
      <c r="J61" s="61"/>
      <c r="K61" s="61">
        <v>5</v>
      </c>
      <c r="L61" s="61"/>
      <c r="M61" s="62">
        <v>6</v>
      </c>
      <c r="N61" s="63"/>
      <c r="O61" s="59">
        <v>7</v>
      </c>
      <c r="P61" s="60"/>
    </row>
    <row r="62" spans="3:16" ht="15" customHeight="1">
      <c r="C62" s="66" t="s">
        <v>49</v>
      </c>
      <c r="D62" s="67"/>
      <c r="E62" s="74" t="s">
        <v>79</v>
      </c>
      <c r="F62" s="75"/>
      <c r="G62" s="74" t="s">
        <v>79</v>
      </c>
      <c r="H62" s="75"/>
      <c r="I62" s="59"/>
      <c r="J62" s="60"/>
      <c r="K62" s="76">
        <v>0.5</v>
      </c>
      <c r="L62" s="77"/>
      <c r="M62" s="78">
        <v>2.161</v>
      </c>
      <c r="N62" s="79"/>
      <c r="O62" s="64">
        <f>K62-M62</f>
        <v>-1.661</v>
      </c>
      <c r="P62" s="65"/>
    </row>
    <row r="63" spans="3:16" ht="25.5" customHeight="1">
      <c r="C63" s="66" t="s">
        <v>49</v>
      </c>
      <c r="D63" s="67"/>
      <c r="E63" s="68" t="s">
        <v>82</v>
      </c>
      <c r="F63" s="69"/>
      <c r="G63" s="68" t="s">
        <v>82</v>
      </c>
      <c r="H63" s="69"/>
      <c r="I63" s="61"/>
      <c r="J63" s="61"/>
      <c r="K63" s="70">
        <v>0.2</v>
      </c>
      <c r="L63" s="71"/>
      <c r="M63" s="72">
        <v>0.66400000000000003</v>
      </c>
      <c r="N63" s="73"/>
      <c r="O63" s="64">
        <f t="shared" ref="O63:O97" si="0">K63-M63</f>
        <v>-0.46400000000000002</v>
      </c>
      <c r="P63" s="65"/>
    </row>
    <row r="64" spans="3:16" ht="15" customHeight="1">
      <c r="C64" s="66" t="s">
        <v>49</v>
      </c>
      <c r="D64" s="67"/>
      <c r="E64" s="68" t="s">
        <v>48</v>
      </c>
      <c r="F64" s="69"/>
      <c r="G64" s="68" t="s">
        <v>48</v>
      </c>
      <c r="H64" s="69"/>
      <c r="I64" s="61"/>
      <c r="J64" s="61"/>
      <c r="K64" s="70">
        <v>0.3</v>
      </c>
      <c r="L64" s="71"/>
      <c r="M64" s="72">
        <v>0.45800000000000002</v>
      </c>
      <c r="N64" s="73"/>
      <c r="O64" s="64">
        <f t="shared" si="0"/>
        <v>-0.15800000000000003</v>
      </c>
      <c r="P64" s="65"/>
    </row>
    <row r="65" spans="3:16" ht="15" customHeight="1">
      <c r="C65" s="80" t="s">
        <v>49</v>
      </c>
      <c r="D65" s="81"/>
      <c r="E65" s="82" t="s">
        <v>50</v>
      </c>
      <c r="F65" s="83"/>
      <c r="G65" s="82" t="s">
        <v>50</v>
      </c>
      <c r="H65" s="83"/>
      <c r="I65" s="59"/>
      <c r="J65" s="60"/>
      <c r="K65" s="70">
        <v>0.1</v>
      </c>
      <c r="L65" s="84"/>
      <c r="M65" s="72">
        <v>0.35499999999999998</v>
      </c>
      <c r="N65" s="73"/>
      <c r="O65" s="64">
        <f t="shared" si="0"/>
        <v>-0.255</v>
      </c>
      <c r="P65" s="65"/>
    </row>
    <row r="66" spans="3:16" ht="15" customHeight="1">
      <c r="C66" s="80" t="s">
        <v>49</v>
      </c>
      <c r="D66" s="81"/>
      <c r="E66" s="82" t="s">
        <v>86</v>
      </c>
      <c r="F66" s="83"/>
      <c r="G66" s="82" t="s">
        <v>86</v>
      </c>
      <c r="H66" s="83"/>
      <c r="I66" s="59"/>
      <c r="J66" s="60"/>
      <c r="K66" s="70">
        <v>0.05</v>
      </c>
      <c r="L66" s="84"/>
      <c r="M66" s="72">
        <v>0.187</v>
      </c>
      <c r="N66" s="73"/>
      <c r="O66" s="64">
        <f t="shared" si="0"/>
        <v>-0.13700000000000001</v>
      </c>
      <c r="P66" s="65"/>
    </row>
    <row r="67" spans="3:16" ht="15" customHeight="1">
      <c r="C67" s="80" t="s">
        <v>49</v>
      </c>
      <c r="D67" s="81"/>
      <c r="E67" s="82" t="s">
        <v>51</v>
      </c>
      <c r="F67" s="83"/>
      <c r="G67" s="82" t="s">
        <v>51</v>
      </c>
      <c r="H67" s="83"/>
      <c r="I67" s="59"/>
      <c r="J67" s="60"/>
      <c r="K67" s="70">
        <v>0.1</v>
      </c>
      <c r="L67" s="71"/>
      <c r="M67" s="72">
        <v>0.20399999999999999</v>
      </c>
      <c r="N67" s="73"/>
      <c r="O67" s="64">
        <f t="shared" si="0"/>
        <v>-0.10399999999999998</v>
      </c>
      <c r="P67" s="65"/>
    </row>
    <row r="68" spans="3:16" ht="15" customHeight="1">
      <c r="C68" s="80" t="s">
        <v>49</v>
      </c>
      <c r="D68" s="81"/>
      <c r="E68" s="82" t="s">
        <v>52</v>
      </c>
      <c r="F68" s="83"/>
      <c r="G68" s="82" t="s">
        <v>52</v>
      </c>
      <c r="H68" s="83"/>
      <c r="I68" s="59"/>
      <c r="J68" s="60"/>
      <c r="K68" s="70">
        <v>0.03</v>
      </c>
      <c r="L68" s="84"/>
      <c r="M68" s="72">
        <v>0.52300000000000002</v>
      </c>
      <c r="N68" s="73"/>
      <c r="O68" s="64">
        <f t="shared" si="0"/>
        <v>-0.49299999999999999</v>
      </c>
      <c r="P68" s="65"/>
    </row>
    <row r="69" spans="3:16" ht="17.25" customHeight="1">
      <c r="C69" s="80" t="s">
        <v>49</v>
      </c>
      <c r="D69" s="81"/>
      <c r="E69" s="82" t="s">
        <v>53</v>
      </c>
      <c r="F69" s="83"/>
      <c r="G69" s="82" t="s">
        <v>53</v>
      </c>
      <c r="H69" s="83"/>
      <c r="I69" s="59"/>
      <c r="J69" s="60"/>
      <c r="K69" s="70">
        <v>0</v>
      </c>
      <c r="L69" s="84"/>
      <c r="M69" s="72">
        <v>6.4000000000000001E-2</v>
      </c>
      <c r="N69" s="73"/>
      <c r="O69" s="64">
        <f t="shared" si="0"/>
        <v>-6.4000000000000001E-2</v>
      </c>
      <c r="P69" s="65"/>
    </row>
    <row r="70" spans="3:16" ht="15" customHeight="1">
      <c r="C70" s="80" t="s">
        <v>49</v>
      </c>
      <c r="D70" s="81"/>
      <c r="E70" s="82" t="s">
        <v>85</v>
      </c>
      <c r="F70" s="83"/>
      <c r="G70" s="82" t="s">
        <v>85</v>
      </c>
      <c r="H70" s="83"/>
      <c r="I70" s="59"/>
      <c r="J70" s="60"/>
      <c r="K70" s="70">
        <v>0</v>
      </c>
      <c r="L70" s="71"/>
      <c r="M70" s="72">
        <v>2.68</v>
      </c>
      <c r="N70" s="73"/>
      <c r="O70" s="64">
        <f t="shared" si="0"/>
        <v>-2.68</v>
      </c>
      <c r="P70" s="65"/>
    </row>
    <row r="71" spans="3:16" ht="21" customHeight="1">
      <c r="C71" s="80" t="s">
        <v>49</v>
      </c>
      <c r="D71" s="81"/>
      <c r="E71" s="82" t="s">
        <v>93</v>
      </c>
      <c r="F71" s="83"/>
      <c r="G71" s="82" t="s">
        <v>94</v>
      </c>
      <c r="H71" s="83"/>
      <c r="I71" s="59"/>
      <c r="J71" s="60"/>
      <c r="K71" s="85">
        <v>0</v>
      </c>
      <c r="L71" s="86"/>
      <c r="M71" s="72">
        <v>34.567</v>
      </c>
      <c r="N71" s="73"/>
      <c r="O71" s="64">
        <f t="shared" si="0"/>
        <v>-34.567</v>
      </c>
      <c r="P71" s="65"/>
    </row>
    <row r="72" spans="3:16" ht="15" customHeight="1">
      <c r="C72" s="80" t="s">
        <v>49</v>
      </c>
      <c r="D72" s="81"/>
      <c r="E72" s="82" t="s">
        <v>54</v>
      </c>
      <c r="F72" s="83"/>
      <c r="G72" s="82" t="s">
        <v>54</v>
      </c>
      <c r="H72" s="83"/>
      <c r="I72" s="59"/>
      <c r="J72" s="60"/>
      <c r="K72" s="70">
        <v>0.1</v>
      </c>
      <c r="L72" s="84"/>
      <c r="M72" s="72">
        <v>0.13300000000000001</v>
      </c>
      <c r="N72" s="73"/>
      <c r="O72" s="64">
        <f t="shared" si="0"/>
        <v>-3.3000000000000002E-2</v>
      </c>
      <c r="P72" s="65"/>
    </row>
    <row r="73" spans="3:16" ht="15" customHeight="1">
      <c r="C73" s="80" t="s">
        <v>49</v>
      </c>
      <c r="D73" s="81"/>
      <c r="E73" s="82" t="s">
        <v>95</v>
      </c>
      <c r="F73" s="83"/>
      <c r="G73" s="82" t="s">
        <v>95</v>
      </c>
      <c r="H73" s="83"/>
      <c r="I73" s="59"/>
      <c r="J73" s="60"/>
      <c r="K73" s="87">
        <v>10</v>
      </c>
      <c r="L73" s="88"/>
      <c r="M73" s="72">
        <v>5.1909999999999998</v>
      </c>
      <c r="N73" s="73"/>
      <c r="O73" s="64">
        <f t="shared" si="0"/>
        <v>4.8090000000000002</v>
      </c>
      <c r="P73" s="65"/>
    </row>
    <row r="74" spans="3:16" ht="15" customHeight="1">
      <c r="C74" s="80" t="s">
        <v>49</v>
      </c>
      <c r="D74" s="81"/>
      <c r="E74" s="82" t="s">
        <v>89</v>
      </c>
      <c r="F74" s="83"/>
      <c r="G74" s="82" t="s">
        <v>89</v>
      </c>
      <c r="H74" s="83"/>
      <c r="I74" s="59"/>
      <c r="J74" s="60"/>
      <c r="K74" s="87">
        <v>0</v>
      </c>
      <c r="L74" s="88"/>
      <c r="M74" s="72">
        <v>0</v>
      </c>
      <c r="N74" s="73"/>
      <c r="O74" s="64">
        <f t="shared" si="0"/>
        <v>0</v>
      </c>
      <c r="P74" s="65"/>
    </row>
    <row r="75" spans="3:16" ht="15" customHeight="1">
      <c r="C75" s="80" t="s">
        <v>49</v>
      </c>
      <c r="D75" s="81"/>
      <c r="E75" s="82" t="s">
        <v>99</v>
      </c>
      <c r="F75" s="83"/>
      <c r="G75" s="82" t="s">
        <v>99</v>
      </c>
      <c r="H75" s="83"/>
      <c r="I75" s="59"/>
      <c r="J75" s="60"/>
      <c r="K75" s="87">
        <v>0.1</v>
      </c>
      <c r="L75" s="88"/>
      <c r="M75" s="72">
        <v>0.28100000000000003</v>
      </c>
      <c r="N75" s="73"/>
      <c r="O75" s="64">
        <f t="shared" si="0"/>
        <v>-0.18100000000000002</v>
      </c>
      <c r="P75" s="65"/>
    </row>
    <row r="76" spans="3:16" ht="15" customHeight="1">
      <c r="C76" s="80" t="s">
        <v>49</v>
      </c>
      <c r="D76" s="81"/>
      <c r="E76" s="82" t="s">
        <v>55</v>
      </c>
      <c r="F76" s="83"/>
      <c r="G76" s="82" t="s">
        <v>55</v>
      </c>
      <c r="H76" s="83"/>
      <c r="I76" s="59"/>
      <c r="J76" s="60"/>
      <c r="K76" s="70">
        <v>75</v>
      </c>
      <c r="L76" s="84"/>
      <c r="M76" s="72">
        <v>35.091000000000001</v>
      </c>
      <c r="N76" s="73"/>
      <c r="O76" s="64">
        <f t="shared" si="0"/>
        <v>39.908999999999999</v>
      </c>
      <c r="P76" s="65"/>
    </row>
    <row r="77" spans="3:16" ht="15" customHeight="1">
      <c r="C77" s="80" t="s">
        <v>49</v>
      </c>
      <c r="D77" s="81"/>
      <c r="E77" s="82" t="s">
        <v>96</v>
      </c>
      <c r="F77" s="83"/>
      <c r="G77" s="82" t="s">
        <v>96</v>
      </c>
      <c r="H77" s="83"/>
      <c r="I77" s="59"/>
      <c r="J77" s="60"/>
      <c r="K77" s="85">
        <v>0</v>
      </c>
      <c r="L77" s="86"/>
      <c r="M77" s="72">
        <v>205.65199999999999</v>
      </c>
      <c r="N77" s="73"/>
      <c r="O77" s="64">
        <f>K77-M77</f>
        <v>-205.65199999999999</v>
      </c>
      <c r="P77" s="65"/>
    </row>
    <row r="78" spans="3:16" ht="15" customHeight="1">
      <c r="C78" s="89" t="s">
        <v>56</v>
      </c>
      <c r="D78" s="90"/>
      <c r="E78" s="82" t="s">
        <v>57</v>
      </c>
      <c r="F78" s="83"/>
      <c r="G78" s="82" t="s">
        <v>57</v>
      </c>
      <c r="H78" s="83"/>
      <c r="I78" s="59"/>
      <c r="J78" s="60"/>
      <c r="K78" s="70">
        <v>0.5</v>
      </c>
      <c r="L78" s="84"/>
      <c r="M78" s="72">
        <v>0.53</v>
      </c>
      <c r="N78" s="73"/>
      <c r="O78" s="64">
        <f t="shared" si="0"/>
        <v>-3.0000000000000027E-2</v>
      </c>
      <c r="P78" s="65"/>
    </row>
    <row r="79" spans="3:16" ht="15" customHeight="1">
      <c r="C79" s="89" t="s">
        <v>56</v>
      </c>
      <c r="D79" s="90"/>
      <c r="E79" s="82" t="s">
        <v>97</v>
      </c>
      <c r="F79" s="83"/>
      <c r="G79" s="82" t="s">
        <v>80</v>
      </c>
      <c r="H79" s="83"/>
      <c r="I79" s="59"/>
      <c r="J79" s="60"/>
      <c r="K79" s="87">
        <v>0.3</v>
      </c>
      <c r="L79" s="88"/>
      <c r="M79" s="72">
        <v>0.28699999999999998</v>
      </c>
      <c r="N79" s="73"/>
      <c r="O79" s="64">
        <f t="shared" si="0"/>
        <v>1.3000000000000012E-2</v>
      </c>
      <c r="P79" s="65"/>
    </row>
    <row r="80" spans="3:16" ht="15" customHeight="1">
      <c r="C80" s="89" t="s">
        <v>56</v>
      </c>
      <c r="D80" s="90"/>
      <c r="E80" s="82" t="s">
        <v>83</v>
      </c>
      <c r="F80" s="83"/>
      <c r="G80" s="82" t="s">
        <v>83</v>
      </c>
      <c r="H80" s="83"/>
      <c r="I80" s="59"/>
      <c r="J80" s="60"/>
      <c r="K80" s="87">
        <v>0</v>
      </c>
      <c r="L80" s="95"/>
      <c r="M80" s="72">
        <v>8.1000000000000003E-2</v>
      </c>
      <c r="N80" s="73"/>
      <c r="O80" s="64">
        <f t="shared" si="0"/>
        <v>-8.1000000000000003E-2</v>
      </c>
      <c r="P80" s="65"/>
    </row>
    <row r="81" spans="3:16" ht="15" customHeight="1">
      <c r="C81" s="82" t="s">
        <v>58</v>
      </c>
      <c r="D81" s="83"/>
      <c r="E81" s="82" t="s">
        <v>100</v>
      </c>
      <c r="F81" s="83"/>
      <c r="G81" s="82" t="s">
        <v>100</v>
      </c>
      <c r="H81" s="83"/>
      <c r="I81" s="59"/>
      <c r="J81" s="60"/>
      <c r="K81" s="91">
        <v>0.2</v>
      </c>
      <c r="L81" s="92"/>
      <c r="M81" s="93">
        <v>0.42599999999999999</v>
      </c>
      <c r="N81" s="94"/>
      <c r="O81" s="64">
        <f t="shared" si="0"/>
        <v>-0.22599999999999998</v>
      </c>
      <c r="P81" s="65"/>
    </row>
    <row r="82" spans="3:16" ht="15" customHeight="1">
      <c r="C82" s="82" t="s">
        <v>58</v>
      </c>
      <c r="D82" s="83"/>
      <c r="E82" s="96" t="s">
        <v>59</v>
      </c>
      <c r="F82" s="97"/>
      <c r="G82" s="96" t="s">
        <v>59</v>
      </c>
      <c r="H82" s="97"/>
      <c r="I82" s="59"/>
      <c r="J82" s="60"/>
      <c r="K82" s="87">
        <v>0.1</v>
      </c>
      <c r="L82" s="88"/>
      <c r="M82" s="72">
        <v>0.191</v>
      </c>
      <c r="N82" s="73"/>
      <c r="O82" s="64">
        <f t="shared" si="0"/>
        <v>-9.0999999999999998E-2</v>
      </c>
      <c r="P82" s="65"/>
    </row>
    <row r="83" spans="3:16" ht="17.25" customHeight="1">
      <c r="C83" s="82" t="s">
        <v>58</v>
      </c>
      <c r="D83" s="83"/>
      <c r="E83" s="82" t="s">
        <v>101</v>
      </c>
      <c r="F83" s="83"/>
      <c r="G83" s="82" t="s">
        <v>101</v>
      </c>
      <c r="H83" s="83"/>
      <c r="I83" s="59"/>
      <c r="J83" s="60"/>
      <c r="K83" s="70">
        <v>1.5</v>
      </c>
      <c r="L83" s="84"/>
      <c r="M83" s="72">
        <v>1.554</v>
      </c>
      <c r="N83" s="73"/>
      <c r="O83" s="64">
        <f t="shared" si="0"/>
        <v>-5.4000000000000048E-2</v>
      </c>
      <c r="P83" s="65"/>
    </row>
    <row r="84" spans="3:16" ht="15" customHeight="1">
      <c r="C84" s="98" t="s">
        <v>58</v>
      </c>
      <c r="D84" s="98"/>
      <c r="E84" s="98" t="s">
        <v>60</v>
      </c>
      <c r="F84" s="98"/>
      <c r="G84" s="98" t="s">
        <v>60</v>
      </c>
      <c r="H84" s="98"/>
      <c r="I84" s="59"/>
      <c r="J84" s="60"/>
      <c r="K84" s="87">
        <v>0.8</v>
      </c>
      <c r="L84" s="88"/>
      <c r="M84" s="72">
        <v>0.85399999999999998</v>
      </c>
      <c r="N84" s="73"/>
      <c r="O84" s="64">
        <f t="shared" si="0"/>
        <v>-5.3999999999999937E-2</v>
      </c>
      <c r="P84" s="65"/>
    </row>
    <row r="85" spans="3:16" ht="15" customHeight="1">
      <c r="C85" s="98" t="s">
        <v>58</v>
      </c>
      <c r="D85" s="98"/>
      <c r="E85" s="98" t="s">
        <v>61</v>
      </c>
      <c r="F85" s="98"/>
      <c r="G85" s="98" t="s">
        <v>61</v>
      </c>
      <c r="H85" s="98"/>
      <c r="I85" s="59"/>
      <c r="J85" s="60"/>
      <c r="K85" s="87">
        <v>0.1</v>
      </c>
      <c r="L85" s="88"/>
      <c r="M85" s="72">
        <v>0.122</v>
      </c>
      <c r="N85" s="73"/>
      <c r="O85" s="64">
        <f t="shared" si="0"/>
        <v>-2.1999999999999992E-2</v>
      </c>
      <c r="P85" s="65"/>
    </row>
    <row r="86" spans="3:16" ht="15" customHeight="1">
      <c r="C86" s="98" t="s">
        <v>58</v>
      </c>
      <c r="D86" s="98"/>
      <c r="E86" s="98" t="s">
        <v>102</v>
      </c>
      <c r="F86" s="98"/>
      <c r="G86" s="98" t="s">
        <v>102</v>
      </c>
      <c r="H86" s="98"/>
      <c r="I86" s="59"/>
      <c r="J86" s="60"/>
      <c r="K86" s="87">
        <v>1</v>
      </c>
      <c r="L86" s="88"/>
      <c r="M86" s="72">
        <v>1.5209999999999999</v>
      </c>
      <c r="N86" s="73"/>
      <c r="O86" s="64">
        <f t="shared" si="0"/>
        <v>-0.52099999999999991</v>
      </c>
      <c r="P86" s="65"/>
    </row>
    <row r="87" spans="3:16" ht="15" customHeight="1">
      <c r="C87" s="98" t="s">
        <v>58</v>
      </c>
      <c r="D87" s="98"/>
      <c r="E87" s="82" t="s">
        <v>103</v>
      </c>
      <c r="F87" s="83"/>
      <c r="G87" s="82" t="s">
        <v>103</v>
      </c>
      <c r="H87" s="83"/>
      <c r="I87" s="59"/>
      <c r="J87" s="60"/>
      <c r="K87" s="87">
        <v>0.1</v>
      </c>
      <c r="L87" s="95"/>
      <c r="M87" s="72">
        <v>0.22500000000000001</v>
      </c>
      <c r="N87" s="73"/>
      <c r="O87" s="64">
        <f t="shared" si="0"/>
        <v>-0.125</v>
      </c>
      <c r="P87" s="65"/>
    </row>
    <row r="88" spans="3:16" ht="15" customHeight="1">
      <c r="C88" s="98" t="s">
        <v>58</v>
      </c>
      <c r="D88" s="98"/>
      <c r="E88" s="82" t="s">
        <v>78</v>
      </c>
      <c r="F88" s="83"/>
      <c r="G88" s="82" t="s">
        <v>78</v>
      </c>
      <c r="H88" s="83"/>
      <c r="I88" s="59"/>
      <c r="J88" s="60"/>
      <c r="K88" s="85">
        <v>0.7</v>
      </c>
      <c r="L88" s="99"/>
      <c r="M88" s="72">
        <v>0.80500000000000005</v>
      </c>
      <c r="N88" s="73"/>
      <c r="O88" s="64">
        <f t="shared" si="0"/>
        <v>-0.10500000000000009</v>
      </c>
      <c r="P88" s="65"/>
    </row>
    <row r="89" spans="3:16" ht="15" customHeight="1">
      <c r="C89" s="98" t="s">
        <v>58</v>
      </c>
      <c r="D89" s="98"/>
      <c r="E89" s="98" t="s">
        <v>62</v>
      </c>
      <c r="F89" s="98"/>
      <c r="G89" s="98" t="s">
        <v>62</v>
      </c>
      <c r="H89" s="98"/>
      <c r="I89" s="59"/>
      <c r="J89" s="60"/>
      <c r="K89" s="70">
        <v>0.2</v>
      </c>
      <c r="L89" s="84"/>
      <c r="M89" s="72">
        <v>0</v>
      </c>
      <c r="N89" s="73"/>
      <c r="O89" s="64">
        <f t="shared" si="0"/>
        <v>0.2</v>
      </c>
      <c r="P89" s="65"/>
    </row>
    <row r="90" spans="3:16" ht="15" customHeight="1">
      <c r="C90" s="98" t="s">
        <v>58</v>
      </c>
      <c r="D90" s="98"/>
      <c r="E90" s="98" t="s">
        <v>63</v>
      </c>
      <c r="F90" s="98"/>
      <c r="G90" s="98" t="s">
        <v>63</v>
      </c>
      <c r="H90" s="98"/>
      <c r="I90" s="59"/>
      <c r="J90" s="60"/>
      <c r="K90" s="70">
        <v>0.4</v>
      </c>
      <c r="L90" s="84"/>
      <c r="M90" s="72">
        <v>1.3049999999999999</v>
      </c>
      <c r="N90" s="73"/>
      <c r="O90" s="64">
        <f t="shared" si="0"/>
        <v>-0.90499999999999992</v>
      </c>
      <c r="P90" s="65"/>
    </row>
    <row r="91" spans="3:16" ht="15" customHeight="1">
      <c r="C91" s="98" t="s">
        <v>58</v>
      </c>
      <c r="D91" s="98"/>
      <c r="E91" s="98" t="s">
        <v>64</v>
      </c>
      <c r="F91" s="98"/>
      <c r="G91" s="98" t="s">
        <v>64</v>
      </c>
      <c r="H91" s="98"/>
      <c r="I91" s="59"/>
      <c r="J91" s="60"/>
      <c r="K91" s="70">
        <v>0.2</v>
      </c>
      <c r="L91" s="84"/>
      <c r="M91" s="72">
        <v>0.17</v>
      </c>
      <c r="N91" s="73"/>
      <c r="O91" s="64">
        <f t="shared" si="0"/>
        <v>0.03</v>
      </c>
      <c r="P91" s="65"/>
    </row>
    <row r="92" spans="3:16" ht="15" customHeight="1">
      <c r="C92" s="98" t="s">
        <v>58</v>
      </c>
      <c r="D92" s="98"/>
      <c r="E92" s="98" t="s">
        <v>105</v>
      </c>
      <c r="F92" s="98"/>
      <c r="G92" s="98" t="s">
        <v>104</v>
      </c>
      <c r="H92" s="98"/>
      <c r="I92" s="59"/>
      <c r="J92" s="60"/>
      <c r="K92" s="70">
        <v>0.1</v>
      </c>
      <c r="L92" s="71"/>
      <c r="M92" s="72">
        <v>0.30599999999999999</v>
      </c>
      <c r="N92" s="73"/>
      <c r="O92" s="64">
        <f t="shared" si="0"/>
        <v>-0.20599999999999999</v>
      </c>
      <c r="P92" s="65"/>
    </row>
    <row r="93" spans="3:16" ht="15" customHeight="1">
      <c r="C93" s="98" t="s">
        <v>58</v>
      </c>
      <c r="D93" s="98"/>
      <c r="E93" s="98" t="s">
        <v>106</v>
      </c>
      <c r="F93" s="98"/>
      <c r="G93" s="98" t="s">
        <v>107</v>
      </c>
      <c r="H93" s="98"/>
      <c r="I93" s="59"/>
      <c r="J93" s="60"/>
      <c r="K93" s="70">
        <v>0.1</v>
      </c>
      <c r="L93" s="84"/>
      <c r="M93" s="72">
        <v>0</v>
      </c>
      <c r="N93" s="73"/>
      <c r="O93" s="64">
        <f t="shared" si="0"/>
        <v>0.1</v>
      </c>
      <c r="P93" s="65"/>
    </row>
    <row r="94" spans="3:16" ht="15" customHeight="1">
      <c r="C94" s="82" t="s">
        <v>70</v>
      </c>
      <c r="D94" s="83"/>
      <c r="E94" s="100" t="s">
        <v>71</v>
      </c>
      <c r="F94" s="69"/>
      <c r="G94" s="100" t="s">
        <v>71</v>
      </c>
      <c r="H94" s="69"/>
      <c r="I94" s="59"/>
      <c r="J94" s="60"/>
      <c r="K94" s="87">
        <v>0</v>
      </c>
      <c r="L94" s="88"/>
      <c r="M94" s="72">
        <v>3.6999999999999998E-2</v>
      </c>
      <c r="N94" s="73"/>
      <c r="O94" s="64">
        <f t="shared" si="0"/>
        <v>-3.6999999999999998E-2</v>
      </c>
      <c r="P94" s="65"/>
    </row>
    <row r="95" spans="3:16" ht="15" customHeight="1">
      <c r="C95" s="82" t="s">
        <v>70</v>
      </c>
      <c r="D95" s="83"/>
      <c r="E95" s="82" t="s">
        <v>118</v>
      </c>
      <c r="F95" s="83"/>
      <c r="G95" s="82" t="s">
        <v>119</v>
      </c>
      <c r="H95" s="83"/>
      <c r="I95" s="59"/>
      <c r="J95" s="60"/>
      <c r="K95" s="87">
        <v>0</v>
      </c>
      <c r="L95" s="88"/>
      <c r="M95" s="72">
        <v>2.0859999999999999</v>
      </c>
      <c r="N95" s="73"/>
      <c r="O95" s="64">
        <f t="shared" si="0"/>
        <v>-2.0859999999999999</v>
      </c>
      <c r="P95" s="65"/>
    </row>
    <row r="96" spans="3:16" ht="15" customHeight="1">
      <c r="C96" s="82" t="s">
        <v>70</v>
      </c>
      <c r="D96" s="83"/>
      <c r="E96" s="82" t="s">
        <v>81</v>
      </c>
      <c r="F96" s="83"/>
      <c r="G96" s="82" t="s">
        <v>81</v>
      </c>
      <c r="H96" s="83"/>
      <c r="I96" s="59"/>
      <c r="J96" s="60"/>
      <c r="K96" s="87">
        <v>0.3</v>
      </c>
      <c r="L96" s="88"/>
      <c r="M96" s="72">
        <v>0.22500000000000001</v>
      </c>
      <c r="N96" s="73"/>
      <c r="O96" s="64">
        <f t="shared" si="0"/>
        <v>7.4999999999999983E-2</v>
      </c>
      <c r="P96" s="65"/>
    </row>
    <row r="97" spans="3:16" ht="15" customHeight="1">
      <c r="C97" s="101" t="s">
        <v>65</v>
      </c>
      <c r="D97" s="102"/>
      <c r="E97" s="82" t="s">
        <v>108</v>
      </c>
      <c r="F97" s="83"/>
      <c r="G97" s="82" t="s">
        <v>108</v>
      </c>
      <c r="H97" s="83"/>
      <c r="I97" s="59"/>
      <c r="J97" s="60"/>
      <c r="K97" s="87">
        <v>0.5</v>
      </c>
      <c r="L97" s="95"/>
      <c r="M97" s="72">
        <v>0.20799999999999999</v>
      </c>
      <c r="N97" s="73"/>
      <c r="O97" s="64">
        <f t="shared" si="0"/>
        <v>0.29200000000000004</v>
      </c>
      <c r="P97" s="65"/>
    </row>
    <row r="98" spans="3:16" ht="15" customHeight="1">
      <c r="C98" s="101" t="s">
        <v>65</v>
      </c>
      <c r="D98" s="102"/>
      <c r="E98" s="74" t="s">
        <v>66</v>
      </c>
      <c r="F98" s="75"/>
      <c r="G98" s="74" t="s">
        <v>84</v>
      </c>
      <c r="H98" s="75"/>
      <c r="I98" s="59"/>
      <c r="J98" s="60"/>
      <c r="K98" s="105">
        <v>0.3</v>
      </c>
      <c r="L98" s="106"/>
      <c r="M98" s="72">
        <v>0.373</v>
      </c>
      <c r="N98" s="73"/>
      <c r="O98" s="103">
        <f>K98-M98</f>
        <v>-7.3000000000000009E-2</v>
      </c>
      <c r="P98" s="104"/>
    </row>
    <row r="99" spans="3:16" ht="15" customHeight="1">
      <c r="C99" s="101" t="s">
        <v>65</v>
      </c>
      <c r="D99" s="102"/>
      <c r="E99" s="74" t="s">
        <v>109</v>
      </c>
      <c r="F99" s="75"/>
      <c r="G99" s="74" t="s">
        <v>109</v>
      </c>
      <c r="H99" s="75"/>
      <c r="I99" s="59"/>
      <c r="J99" s="60"/>
      <c r="K99" s="85">
        <v>0.15</v>
      </c>
      <c r="L99" s="99"/>
      <c r="M99" s="72">
        <v>0.20200000000000001</v>
      </c>
      <c r="N99" s="73"/>
      <c r="O99" s="103">
        <f>K99-M99</f>
        <v>-5.2000000000000018E-2</v>
      </c>
      <c r="P99" s="104"/>
    </row>
    <row r="100" spans="3:16" ht="15" customHeight="1">
      <c r="C100" s="101" t="s">
        <v>65</v>
      </c>
      <c r="D100" s="102"/>
      <c r="E100" s="74" t="s">
        <v>110</v>
      </c>
      <c r="F100" s="75"/>
      <c r="G100" s="74" t="s">
        <v>110</v>
      </c>
      <c r="H100" s="75"/>
      <c r="I100" s="59"/>
      <c r="J100" s="60"/>
      <c r="K100" s="85">
        <v>0.1</v>
      </c>
      <c r="L100" s="99"/>
      <c r="M100" s="72">
        <v>0.11</v>
      </c>
      <c r="N100" s="73"/>
      <c r="O100" s="103">
        <f>K100-M100</f>
        <v>-9.999999999999995E-3</v>
      </c>
      <c r="P100" s="104"/>
    </row>
    <row r="101" spans="3:16">
      <c r="C101" s="82" t="s">
        <v>67</v>
      </c>
      <c r="D101" s="83"/>
      <c r="E101" s="110" t="s">
        <v>90</v>
      </c>
      <c r="F101" s="111"/>
      <c r="G101" s="110" t="s">
        <v>90</v>
      </c>
      <c r="H101" s="111"/>
      <c r="I101" s="59"/>
      <c r="J101" s="60"/>
      <c r="K101" s="87">
        <v>265</v>
      </c>
      <c r="L101" s="88"/>
      <c r="M101" s="72">
        <v>150.279</v>
      </c>
      <c r="N101" s="73"/>
      <c r="O101" s="103">
        <f t="shared" ref="O101:O106" si="1">K101-M101</f>
        <v>114.721</v>
      </c>
      <c r="P101" s="107"/>
    </row>
    <row r="102" spans="3:16">
      <c r="C102" s="82" t="s">
        <v>67</v>
      </c>
      <c r="D102" s="83"/>
      <c r="E102" s="82" t="s">
        <v>68</v>
      </c>
      <c r="F102" s="83"/>
      <c r="G102" s="82" t="s">
        <v>68</v>
      </c>
      <c r="H102" s="83"/>
      <c r="I102" s="59"/>
      <c r="J102" s="60"/>
      <c r="K102" s="108">
        <v>1</v>
      </c>
      <c r="L102" s="109"/>
      <c r="M102" s="72">
        <v>8.5999999999999993E-2</v>
      </c>
      <c r="N102" s="73"/>
      <c r="O102" s="103">
        <f>K102-M102</f>
        <v>0.91400000000000003</v>
      </c>
      <c r="P102" s="107"/>
    </row>
    <row r="103" spans="3:16">
      <c r="C103" s="82" t="s">
        <v>67</v>
      </c>
      <c r="D103" s="83"/>
      <c r="E103" s="82" t="s">
        <v>69</v>
      </c>
      <c r="F103" s="83"/>
      <c r="G103" s="82" t="s">
        <v>69</v>
      </c>
      <c r="H103" s="83"/>
      <c r="I103" s="59"/>
      <c r="J103" s="60"/>
      <c r="K103" s="114">
        <v>3</v>
      </c>
      <c r="L103" s="115"/>
      <c r="M103" s="72">
        <v>3.996</v>
      </c>
      <c r="N103" s="73"/>
      <c r="O103" s="103">
        <f t="shared" si="1"/>
        <v>-0.996</v>
      </c>
      <c r="P103" s="107"/>
    </row>
    <row r="104" spans="3:16">
      <c r="C104" s="82" t="s">
        <v>67</v>
      </c>
      <c r="D104" s="83"/>
      <c r="E104" s="82" t="s">
        <v>91</v>
      </c>
      <c r="F104" s="83"/>
      <c r="G104" s="82" t="s">
        <v>91</v>
      </c>
      <c r="H104" s="83"/>
      <c r="I104" s="59"/>
      <c r="J104" s="60"/>
      <c r="K104" s="112">
        <v>0</v>
      </c>
      <c r="L104" s="113"/>
      <c r="M104" s="72">
        <v>28.542000000000002</v>
      </c>
      <c r="N104" s="73"/>
      <c r="O104" s="103">
        <f t="shared" si="1"/>
        <v>-28.542000000000002</v>
      </c>
      <c r="P104" s="107"/>
    </row>
    <row r="105" spans="3:16" ht="15" customHeight="1">
      <c r="C105" s="82" t="s">
        <v>67</v>
      </c>
      <c r="D105" s="83"/>
      <c r="E105" s="82" t="s">
        <v>92</v>
      </c>
      <c r="F105" s="83"/>
      <c r="G105" s="82" t="s">
        <v>92</v>
      </c>
      <c r="H105" s="83"/>
      <c r="I105" s="59"/>
      <c r="J105" s="60"/>
      <c r="K105" s="85">
        <v>2.7E-2</v>
      </c>
      <c r="L105" s="99"/>
      <c r="M105" s="72">
        <v>0.193</v>
      </c>
      <c r="N105" s="73"/>
      <c r="O105" s="103">
        <f t="shared" si="1"/>
        <v>-0.16600000000000001</v>
      </c>
      <c r="P105" s="104"/>
    </row>
    <row r="106" spans="3:16" ht="21.75" customHeight="1">
      <c r="C106" s="82" t="s">
        <v>88</v>
      </c>
      <c r="D106" s="83"/>
      <c r="E106" s="82" t="s">
        <v>87</v>
      </c>
      <c r="F106" s="83"/>
      <c r="G106" s="82" t="s">
        <v>87</v>
      </c>
      <c r="H106" s="83"/>
      <c r="I106" s="59"/>
      <c r="J106" s="60"/>
      <c r="K106" s="85">
        <v>0.1</v>
      </c>
      <c r="L106" s="99"/>
      <c r="M106" s="72">
        <v>0</v>
      </c>
      <c r="N106" s="73"/>
      <c r="O106" s="103">
        <f t="shared" si="1"/>
        <v>0.1</v>
      </c>
      <c r="P106" s="104"/>
    </row>
    <row r="107" spans="3:16" ht="21.75" customHeight="1">
      <c r="C107" s="82" t="s">
        <v>88</v>
      </c>
      <c r="D107" s="83"/>
      <c r="E107" s="74" t="s">
        <v>66</v>
      </c>
      <c r="F107" s="75"/>
      <c r="G107" s="74" t="s">
        <v>98</v>
      </c>
      <c r="H107" s="75"/>
      <c r="I107" s="59"/>
      <c r="J107" s="60"/>
      <c r="K107" s="85">
        <v>0.3</v>
      </c>
      <c r="L107" s="99"/>
      <c r="M107" s="72">
        <v>0.36099999999999999</v>
      </c>
      <c r="N107" s="73"/>
      <c r="O107" s="103">
        <f t="shared" ref="O107:O108" si="2">K107-M107</f>
        <v>-6.0999999999999999E-2</v>
      </c>
      <c r="P107" s="104"/>
    </row>
    <row r="108" spans="3:16" ht="21.75" customHeight="1">
      <c r="C108" s="27"/>
      <c r="D108" s="28"/>
      <c r="E108" s="74" t="s">
        <v>120</v>
      </c>
      <c r="F108" s="75"/>
      <c r="G108" s="74" t="s">
        <v>121</v>
      </c>
      <c r="H108" s="75"/>
      <c r="I108" s="61"/>
      <c r="J108" s="61"/>
      <c r="K108" s="85">
        <v>0.1</v>
      </c>
      <c r="L108" s="99"/>
      <c r="M108" s="72">
        <v>0</v>
      </c>
      <c r="N108" s="73"/>
      <c r="O108" s="121">
        <f t="shared" si="2"/>
        <v>0.1</v>
      </c>
      <c r="P108" s="121"/>
    </row>
    <row r="109" spans="3:16" ht="21.75" customHeight="1">
      <c r="C109" s="82" t="s">
        <v>88</v>
      </c>
      <c r="D109" s="83"/>
      <c r="E109" s="74" t="s">
        <v>122</v>
      </c>
      <c r="F109" s="75"/>
      <c r="G109" s="74" t="s">
        <v>123</v>
      </c>
      <c r="H109" s="75"/>
      <c r="I109" s="61"/>
      <c r="J109" s="61"/>
      <c r="K109" s="85">
        <v>0.3</v>
      </c>
      <c r="L109" s="99"/>
      <c r="M109" s="72">
        <v>0.78700000000000003</v>
      </c>
      <c r="N109" s="73"/>
      <c r="O109" s="121">
        <f t="shared" ref="O109" si="3">K109-M109</f>
        <v>-0.48700000000000004</v>
      </c>
      <c r="P109" s="121"/>
    </row>
    <row r="110" spans="3:16" ht="21">
      <c r="C110" s="116" t="s">
        <v>28</v>
      </c>
      <c r="D110" s="116"/>
      <c r="E110" s="116"/>
      <c r="F110" s="116"/>
      <c r="G110" s="116"/>
      <c r="H110" s="116"/>
      <c r="I110" s="116"/>
      <c r="J110" s="116"/>
      <c r="K110" s="117">
        <f>SUM(K62:L109)</f>
        <v>363.95700000000005</v>
      </c>
      <c r="L110" s="118"/>
      <c r="M110" s="117">
        <f>SUM(M62:N109)</f>
        <v>484.07299999999992</v>
      </c>
      <c r="N110" s="63"/>
      <c r="O110" s="119">
        <f>K110-M110</f>
        <v>-120.11599999999987</v>
      </c>
      <c r="P110" s="120"/>
    </row>
    <row r="111" spans="3:16">
      <c r="M111" s="29"/>
    </row>
  </sheetData>
  <mergeCells count="401">
    <mergeCell ref="C100:D100"/>
    <mergeCell ref="E100:F100"/>
    <mergeCell ref="G100:H100"/>
    <mergeCell ref="K100:L100"/>
    <mergeCell ref="M100:N100"/>
    <mergeCell ref="O100:P100"/>
    <mergeCell ref="I100:J100"/>
    <mergeCell ref="O106:P106"/>
    <mergeCell ref="C106:D106"/>
    <mergeCell ref="E106:F106"/>
    <mergeCell ref="G106:H106"/>
    <mergeCell ref="I106:J106"/>
    <mergeCell ref="K106:L106"/>
    <mergeCell ref="M106:N106"/>
    <mergeCell ref="O104:P104"/>
    <mergeCell ref="C105:D105"/>
    <mergeCell ref="E105:F105"/>
    <mergeCell ref="G105:H105"/>
    <mergeCell ref="I105:J105"/>
    <mergeCell ref="K105:L105"/>
    <mergeCell ref="M105:N105"/>
    <mergeCell ref="O105:P105"/>
    <mergeCell ref="C104:D104"/>
    <mergeCell ref="E104:F104"/>
    <mergeCell ref="C110:J110"/>
    <mergeCell ref="K110:L110"/>
    <mergeCell ref="M110:N110"/>
    <mergeCell ref="O110:P110"/>
    <mergeCell ref="C107:D107"/>
    <mergeCell ref="E107:F107"/>
    <mergeCell ref="G107:H107"/>
    <mergeCell ref="K107:L107"/>
    <mergeCell ref="M107:N107"/>
    <mergeCell ref="O107:P107"/>
    <mergeCell ref="C109:D109"/>
    <mergeCell ref="E109:F109"/>
    <mergeCell ref="G109:H109"/>
    <mergeCell ref="I107:J107"/>
    <mergeCell ref="I109:J109"/>
    <mergeCell ref="K109:L109"/>
    <mergeCell ref="O109:P109"/>
    <mergeCell ref="M109:N109"/>
    <mergeCell ref="E108:F108"/>
    <mergeCell ref="G108:H108"/>
    <mergeCell ref="I108:J108"/>
    <mergeCell ref="K108:L108"/>
    <mergeCell ref="M108:N108"/>
    <mergeCell ref="O108:P108"/>
    <mergeCell ref="G104:H104"/>
    <mergeCell ref="I104:J104"/>
    <mergeCell ref="K104:L104"/>
    <mergeCell ref="M104:N104"/>
    <mergeCell ref="O103:P103"/>
    <mergeCell ref="C103:D103"/>
    <mergeCell ref="E103:F103"/>
    <mergeCell ref="G103:H103"/>
    <mergeCell ref="I103:J103"/>
    <mergeCell ref="K103:L103"/>
    <mergeCell ref="M103:N103"/>
    <mergeCell ref="O101:P101"/>
    <mergeCell ref="C102:D102"/>
    <mergeCell ref="E102:F102"/>
    <mergeCell ref="G102:H102"/>
    <mergeCell ref="I102:J102"/>
    <mergeCell ref="K102:L102"/>
    <mergeCell ref="M102:N102"/>
    <mergeCell ref="O102:P102"/>
    <mergeCell ref="C101:D101"/>
    <mergeCell ref="E101:F101"/>
    <mergeCell ref="G101:H101"/>
    <mergeCell ref="I101:J101"/>
    <mergeCell ref="K101:L101"/>
    <mergeCell ref="M101:N101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2022-07-05T22:16:26Z</dcterms:modified>
</cp:coreProperties>
</file>